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3)\3735\"/>
    </mc:Choice>
  </mc:AlternateContent>
  <bookViews>
    <workbookView xWindow="120" yWindow="45" windowWidth="20730" windowHeight="11760"/>
  </bookViews>
  <sheets>
    <sheet name="37-35" sheetId="2" r:id="rId1"/>
  </sheets>
  <calcPr calcId="162913"/>
</workbook>
</file>

<file path=xl/calcChain.xml><?xml version="1.0" encoding="utf-8"?>
<calcChain xmlns="http://schemas.openxmlformats.org/spreadsheetml/2006/main">
  <c r="I63" i="2" l="1"/>
  <c r="I59" i="2"/>
  <c r="I44" i="2"/>
  <c r="I48" i="2"/>
  <c r="I15" i="2"/>
  <c r="I19" i="2"/>
  <c r="I22" i="2"/>
  <c r="I27" i="2"/>
  <c r="I52" i="2"/>
  <c r="I60" i="2" l="1"/>
  <c r="I64" i="2" l="1"/>
</calcChain>
</file>

<file path=xl/sharedStrings.xml><?xml version="1.0" encoding="utf-8"?>
<sst xmlns="http://schemas.openxmlformats.org/spreadsheetml/2006/main" count="112" uniqueCount="80">
  <si>
    <t xml:space="preserve">услуги по управлению:  </t>
  </si>
  <si>
    <t xml:space="preserve">Размер платы за содержание и текущий ремонт общего имущества многоквартирного дома и </t>
  </si>
  <si>
    <t>Итого по всем видам работ и услуг в месяц с 1 м2 общей площади жилого помещения:</t>
  </si>
  <si>
    <t>Итого</t>
  </si>
  <si>
    <t>Организация накопления и вывоз твердых бытовых отходов</t>
  </si>
  <si>
    <t>1</t>
  </si>
  <si>
    <t>ТБО и благоустройство территории</t>
  </si>
  <si>
    <t>Итого по всем видам работ и услуг по обслуживанию, управлению и текущему ремонту ОДИ в месяц с 1 м кв общей площади жилого/нежилого помещения</t>
  </si>
  <si>
    <t>5</t>
  </si>
  <si>
    <t>Проверка дымоходов и вентканалов</t>
  </si>
  <si>
    <t>4</t>
  </si>
  <si>
    <t>Дератизация подвалов и мест общего пользования</t>
  </si>
  <si>
    <t>3</t>
  </si>
  <si>
    <t>Дезинсекция подвалов</t>
  </si>
  <si>
    <t>2</t>
  </si>
  <si>
    <t>Аварийное обслуживание</t>
  </si>
  <si>
    <t>Особые и специализированные работы</t>
  </si>
  <si>
    <t xml:space="preserve">Услуги РКЦ </t>
  </si>
  <si>
    <t>Услуга по управлению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</si>
  <si>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</si>
  <si>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</si>
  <si>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</si>
  <si>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</si>
  <si>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приямков и отмосток</t>
  </si>
  <si>
    <t>15</t>
  </si>
  <si>
    <t>Уборка газонов от случайного мусора</t>
  </si>
  <si>
    <t>14</t>
  </si>
  <si>
    <t xml:space="preserve">Уборка газонов от листьев </t>
  </si>
  <si>
    <t>13</t>
  </si>
  <si>
    <t>Сметание снега со ступеней и площадок</t>
  </si>
  <si>
    <t>12</t>
  </si>
  <si>
    <t xml:space="preserve">Сдвигание свежевыпавшего снега </t>
  </si>
  <si>
    <t>11</t>
  </si>
  <si>
    <t>Полная уборка лестничных клеток</t>
  </si>
  <si>
    <t>10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</si>
  <si>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</si>
  <si>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9</t>
  </si>
  <si>
    <t>Подметание территории  I класса</t>
  </si>
  <si>
    <t>8</t>
  </si>
  <si>
    <t>Подметание ступеней и площадок</t>
  </si>
  <si>
    <t>7</t>
  </si>
  <si>
    <t xml:space="preserve">Очистка урн от мусора </t>
  </si>
  <si>
    <t>6</t>
  </si>
  <si>
    <t>Очистка территорий  с усовершенствованными покрытиями от уплотненного снега</t>
  </si>
  <si>
    <t>Мытье окон</t>
  </si>
  <si>
    <t>Мытье лестничных площадок и маршей без мусоропровода и лифта</t>
  </si>
  <si>
    <t xml:space="preserve">Выкашивание газонов </t>
  </si>
  <si>
    <t>Влажное подметание лестничных площадок и маршей</t>
  </si>
  <si>
    <t>Санитарное обслуживание</t>
  </si>
  <si>
    <t>Текущий ремонт кровли</t>
  </si>
  <si>
    <t>Очистка мягкой кровли от мусора</t>
  </si>
  <si>
    <t>ВТР 02.03-13 МК</t>
  </si>
  <si>
    <t>Кровельные работы</t>
  </si>
  <si>
    <t>Общестроительные работы</t>
  </si>
  <si>
    <t>ВТР 02.01-13 ПО электрических сетей</t>
  </si>
  <si>
    <t>ВТР 01.01-13 ТО электрических сетей</t>
  </si>
  <si>
    <t>Электротехнические работы</t>
  </si>
  <si>
    <t>Поддержание эксплуатационных характеристик (ПЭХ) инженерных сетей: Внеплановые работы по ТР. Плановые работы по ТР. Внеплановые работы по обслуживанию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</si>
  <si>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</si>
  <si>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</si>
  <si>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</si>
  <si>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</si>
  <si>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>ВТР 01.02-13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</si>
  <si>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</si>
  <si>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</si>
  <si>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</si>
  <si>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</si>
  <si>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</si>
  <si>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Управляющая организация</t>
  </si>
  <si>
    <t>Собственник</t>
  </si>
  <si>
    <t>Генеральный директор:</t>
  </si>
  <si>
    <t>______________________________</t>
  </si>
  <si>
    <t>Обслуживание лифтового хозяйства</t>
  </si>
  <si>
    <t>ООО "Компас"</t>
  </si>
  <si>
    <t>___________________Е.А. Сидоров</t>
  </si>
  <si>
    <t xml:space="preserve">Приложение № 1 </t>
  </si>
  <si>
    <t>Адрес: Победы, 37/35</t>
  </si>
  <si>
    <t>16,95 руб. с м.кв.</t>
  </si>
  <si>
    <t>к договору № 37/35-2018 от __.__.201__ г.</t>
  </si>
  <si>
    <t>Перечень услуг и работ по содержанию и ремонту общего имущества многоквартирного дома на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</si>
</sst>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Times New Roman"/>
      <charset val="1"/>
    </font>
    <font>
      <sz val="10"/>
      <color indexed="8"/>
      <name val="Times New Roman"/>
      <charset val="1"/>
    </font>
    <font>
      <b/>
      <sz val="14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Times New Roman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 applyProtection="0"/>
    <xf numFmtId="0" fontId="1" fillId="0" borderId="0">
      <alignment horizontal="left" wrapText="1"/>
      <protection locked="0" hidden="1"/>
    </xf>
    <xf numFmtId="49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</cellStyleXfs>
  <cellXfs count="44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2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0" xfId="0" applyNumberFormat="1" applyFont="1" applyFill="1" applyBorder="1" applyAlignment="1" applyProtection="1">
      <alignment horizontal="right" wrapText="1"/>
      <protection locked="0" hidden="1"/>
    </xf>
    <xf numFmtId="49" fontId="0" fillId="0" borderId="0" xfId="0" applyNumberFormat="1" applyFont="1" applyFill="1" applyBorder="1" applyAlignment="1" applyProtection="1">
      <alignment horizontal="right" wrapText="1"/>
      <protection locked="0" hidden="1"/>
    </xf>
    <xf numFmtId="49" fontId="1" fillId="0" borderId="0" xfId="0" applyNumberFormat="1" applyFont="1" applyFill="1" applyBorder="1" applyAlignment="1" applyProtection="1">
      <alignment wrapText="1"/>
      <protection locked="0" hidden="1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9" xfId="0" applyNumberFormat="1" applyFont="1" applyFill="1" applyBorder="1" applyAlignment="1" applyProtection="1">
      <alignment horizontal="right" vertical="top" wrapText="1"/>
      <protection locked="0" hidden="1"/>
    </xf>
    <xf numFmtId="4" fontId="5" fillId="0" borderId="9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7" xfId="0" applyNumberFormat="1" applyFont="1" applyFill="1" applyBorder="1" applyAlignment="1" applyProtection="1">
      <alignment horizontal="right" vertical="top" wrapText="1"/>
      <protection locked="0" hidden="1"/>
    </xf>
    <xf numFmtId="2" fontId="7" fillId="0" borderId="7" xfId="0" applyNumberFormat="1" applyFont="1" applyBorder="1"/>
    <xf numFmtId="49" fontId="0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right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N7" sqref="N7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19" customWidth="1"/>
    <col min="7" max="7" width="6.33203125" customWidth="1"/>
    <col min="8" max="8" width="15.83203125" customWidth="1"/>
    <col min="9" max="9" width="11" customWidth="1"/>
  </cols>
  <sheetData>
    <row r="1" spans="1:9" ht="31.5" customHeight="1" x14ac:dyDescent="0.25">
      <c r="A1" s="13"/>
      <c r="B1" s="13"/>
      <c r="D1" s="17"/>
      <c r="E1" s="17"/>
      <c r="F1" s="38" t="s">
        <v>75</v>
      </c>
      <c r="G1" s="38"/>
      <c r="H1" s="38"/>
      <c r="I1" s="38"/>
    </row>
    <row r="2" spans="1:9" ht="31.5" customHeight="1" x14ac:dyDescent="0.25">
      <c r="A2" s="13"/>
      <c r="B2" s="13"/>
      <c r="C2" s="16"/>
      <c r="D2" s="15"/>
      <c r="E2" s="15"/>
      <c r="F2" s="38" t="s">
        <v>78</v>
      </c>
      <c r="G2" s="38"/>
      <c r="H2" s="38"/>
      <c r="I2" s="38"/>
    </row>
    <row r="3" spans="1:9" ht="34.700000000000003" customHeight="1" x14ac:dyDescent="0.2">
      <c r="A3" s="39" t="s">
        <v>79</v>
      </c>
      <c r="B3" s="39"/>
      <c r="C3" s="39"/>
      <c r="D3" s="39"/>
      <c r="E3" s="39"/>
      <c r="F3" s="39"/>
      <c r="G3" s="39"/>
      <c r="H3" s="39"/>
      <c r="I3" s="39"/>
    </row>
    <row r="4" spans="1:9" ht="12.2" customHeight="1" x14ac:dyDescent="0.2">
      <c r="A4" s="13"/>
      <c r="B4" s="13"/>
      <c r="C4" s="13"/>
      <c r="D4" s="40"/>
      <c r="E4" s="41"/>
      <c r="F4" s="13"/>
      <c r="G4" s="13"/>
      <c r="H4" s="13"/>
      <c r="I4" s="13"/>
    </row>
    <row r="5" spans="1:9" ht="18.2" customHeight="1" x14ac:dyDescent="0.2">
      <c r="A5" s="42" t="s">
        <v>76</v>
      </c>
      <c r="B5" s="42"/>
      <c r="C5" s="42"/>
      <c r="D5" s="42"/>
      <c r="E5" s="42"/>
      <c r="F5" s="42"/>
      <c r="G5" s="42"/>
      <c r="H5" s="42"/>
      <c r="I5" s="42"/>
    </row>
    <row r="6" spans="1:9" ht="12.2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51" x14ac:dyDescent="0.2">
      <c r="A7" s="12" t="s">
        <v>67</v>
      </c>
      <c r="B7" s="43" t="s">
        <v>66</v>
      </c>
      <c r="C7" s="43"/>
      <c r="D7" s="43"/>
      <c r="E7" s="43"/>
      <c r="F7" s="43"/>
      <c r="G7" s="43"/>
      <c r="H7" s="12" t="s">
        <v>65</v>
      </c>
      <c r="I7" s="12" t="s">
        <v>64</v>
      </c>
    </row>
    <row r="8" spans="1:9" ht="12.2" customHeight="1" x14ac:dyDescent="0.2">
      <c r="A8" s="7"/>
      <c r="B8" s="30" t="s">
        <v>63</v>
      </c>
      <c r="C8" s="30"/>
      <c r="D8" s="30"/>
      <c r="E8" s="30"/>
      <c r="F8" s="30"/>
      <c r="G8" s="30"/>
      <c r="H8" s="6"/>
      <c r="I8" s="6"/>
    </row>
    <row r="9" spans="1:9" ht="13.35" customHeight="1" x14ac:dyDescent="0.2">
      <c r="A9" s="11" t="s">
        <v>5</v>
      </c>
      <c r="B9" s="33" t="s">
        <v>62</v>
      </c>
      <c r="C9" s="33"/>
      <c r="D9" s="33"/>
      <c r="E9" s="33"/>
      <c r="F9" s="33"/>
      <c r="G9" s="33"/>
      <c r="H9" s="10">
        <v>2</v>
      </c>
      <c r="I9" s="9">
        <v>0.2</v>
      </c>
    </row>
    <row r="10" spans="1:9" ht="13.35" customHeight="1" x14ac:dyDescent="0.2">
      <c r="A10" s="11" t="s">
        <v>14</v>
      </c>
      <c r="B10" s="33" t="s">
        <v>61</v>
      </c>
      <c r="C10" s="33"/>
      <c r="D10" s="33"/>
      <c r="E10" s="33"/>
      <c r="F10" s="33"/>
      <c r="G10" s="33"/>
      <c r="H10" s="10">
        <v>1</v>
      </c>
      <c r="I10" s="9">
        <v>7.0000000000000007E-2</v>
      </c>
    </row>
    <row r="11" spans="1:9" ht="13.35" customHeight="1" x14ac:dyDescent="0.2">
      <c r="A11" s="11" t="s">
        <v>12</v>
      </c>
      <c r="B11" s="33" t="s">
        <v>60</v>
      </c>
      <c r="C11" s="33"/>
      <c r="D11" s="33"/>
      <c r="E11" s="33"/>
      <c r="F11" s="33"/>
      <c r="G11" s="33"/>
      <c r="H11" s="10">
        <v>1</v>
      </c>
      <c r="I11" s="9">
        <v>0.01</v>
      </c>
    </row>
    <row r="12" spans="1:9" ht="13.35" customHeight="1" x14ac:dyDescent="0.2">
      <c r="A12" s="11" t="s">
        <v>10</v>
      </c>
      <c r="B12" s="33" t="s">
        <v>59</v>
      </c>
      <c r="C12" s="33"/>
      <c r="D12" s="33"/>
      <c r="E12" s="33"/>
      <c r="F12" s="33"/>
      <c r="G12" s="33"/>
      <c r="H12" s="10">
        <v>1</v>
      </c>
      <c r="I12" s="9">
        <v>0.05</v>
      </c>
    </row>
    <row r="13" spans="1:9" ht="13.35" customHeight="1" x14ac:dyDescent="0.2">
      <c r="A13" s="11" t="s">
        <v>8</v>
      </c>
      <c r="B13" s="33" t="s">
        <v>58</v>
      </c>
      <c r="C13" s="33"/>
      <c r="D13" s="33"/>
      <c r="E13" s="33"/>
      <c r="F13" s="33"/>
      <c r="G13" s="33"/>
      <c r="H13" s="10">
        <v>1</v>
      </c>
      <c r="I13" s="9">
        <v>0.15</v>
      </c>
    </row>
    <row r="14" spans="1:9" ht="41.25" customHeight="1" x14ac:dyDescent="0.2">
      <c r="A14" s="26" t="s">
        <v>42</v>
      </c>
      <c r="B14" s="33" t="s">
        <v>57</v>
      </c>
      <c r="C14" s="33"/>
      <c r="D14" s="33"/>
      <c r="E14" s="33"/>
      <c r="F14" s="33"/>
      <c r="G14" s="33"/>
      <c r="H14" s="10">
        <v>1</v>
      </c>
      <c r="I14" s="9">
        <v>0.46</v>
      </c>
    </row>
    <row r="15" spans="1:9" ht="37.5" customHeight="1" x14ac:dyDescent="0.2">
      <c r="A15" s="7"/>
      <c r="B15" s="30" t="s">
        <v>3</v>
      </c>
      <c r="C15" s="30"/>
      <c r="D15" s="30"/>
      <c r="E15" s="30"/>
      <c r="F15" s="30"/>
      <c r="G15" s="30"/>
      <c r="H15" s="6"/>
      <c r="I15" s="8">
        <f>SUM(I9:I14)</f>
        <v>0.94</v>
      </c>
    </row>
    <row r="16" spans="1:9" ht="12.2" customHeight="1" x14ac:dyDescent="0.2">
      <c r="A16" s="7"/>
      <c r="B16" s="30" t="s">
        <v>56</v>
      </c>
      <c r="C16" s="30"/>
      <c r="D16" s="30"/>
      <c r="E16" s="30"/>
      <c r="F16" s="30"/>
      <c r="G16" s="30"/>
      <c r="H16" s="6"/>
      <c r="I16" s="6"/>
    </row>
    <row r="17" spans="1:9" ht="13.35" customHeight="1" x14ac:dyDescent="0.2">
      <c r="A17" s="11" t="s">
        <v>5</v>
      </c>
      <c r="B17" s="33" t="s">
        <v>55</v>
      </c>
      <c r="C17" s="33"/>
      <c r="D17" s="33"/>
      <c r="E17" s="33"/>
      <c r="F17" s="33"/>
      <c r="G17" s="33"/>
      <c r="H17" s="10">
        <v>1</v>
      </c>
      <c r="I17" s="9">
        <v>0.4</v>
      </c>
    </row>
    <row r="18" spans="1:9" ht="13.35" customHeight="1" x14ac:dyDescent="0.2">
      <c r="A18" s="11" t="s">
        <v>14</v>
      </c>
      <c r="B18" s="33" t="s">
        <v>54</v>
      </c>
      <c r="C18" s="33"/>
      <c r="D18" s="33"/>
      <c r="E18" s="33"/>
      <c r="F18" s="33"/>
      <c r="G18" s="33"/>
      <c r="H18" s="10">
        <v>3</v>
      </c>
      <c r="I18" s="9">
        <v>0.2</v>
      </c>
    </row>
    <row r="19" spans="1:9" ht="12.2" customHeight="1" x14ac:dyDescent="0.2">
      <c r="A19" s="7"/>
      <c r="B19" s="30" t="s">
        <v>3</v>
      </c>
      <c r="C19" s="30"/>
      <c r="D19" s="30"/>
      <c r="E19" s="30"/>
      <c r="F19" s="30"/>
      <c r="G19" s="30"/>
      <c r="H19" s="6"/>
      <c r="I19" s="8">
        <f>SUM(I17:I18)</f>
        <v>0.60000000000000009</v>
      </c>
    </row>
    <row r="20" spans="1:9" ht="12.2" customHeight="1" x14ac:dyDescent="0.2">
      <c r="A20" s="7"/>
      <c r="B20" s="30" t="s">
        <v>53</v>
      </c>
      <c r="C20" s="30"/>
      <c r="D20" s="30"/>
      <c r="E20" s="30"/>
      <c r="F20" s="30"/>
      <c r="G20" s="30"/>
      <c r="H20" s="6"/>
      <c r="I20" s="6"/>
    </row>
    <row r="21" spans="1:9" ht="13.35" customHeight="1" x14ac:dyDescent="0.2">
      <c r="A21" s="11" t="s">
        <v>5</v>
      </c>
      <c r="B21" s="33" t="s">
        <v>53</v>
      </c>
      <c r="C21" s="33"/>
      <c r="D21" s="33"/>
      <c r="E21" s="33"/>
      <c r="F21" s="33"/>
      <c r="G21" s="33"/>
      <c r="H21" s="10">
        <v>1</v>
      </c>
      <c r="I21" s="9">
        <v>0.2</v>
      </c>
    </row>
    <row r="22" spans="1:9" ht="12.2" customHeight="1" x14ac:dyDescent="0.2">
      <c r="A22" s="7"/>
      <c r="B22" s="30" t="s">
        <v>3</v>
      </c>
      <c r="C22" s="30"/>
      <c r="D22" s="30"/>
      <c r="E22" s="30"/>
      <c r="F22" s="30"/>
      <c r="G22" s="30"/>
      <c r="H22" s="6"/>
      <c r="I22" s="8">
        <f>SUM(I21)</f>
        <v>0.2</v>
      </c>
    </row>
    <row r="23" spans="1:9" ht="12.2" customHeight="1" x14ac:dyDescent="0.2">
      <c r="A23" s="7"/>
      <c r="B23" s="30" t="s">
        <v>52</v>
      </c>
      <c r="C23" s="30"/>
      <c r="D23" s="30"/>
      <c r="E23" s="30"/>
      <c r="F23" s="30"/>
      <c r="G23" s="30"/>
      <c r="H23" s="6"/>
      <c r="I23" s="6"/>
    </row>
    <row r="24" spans="1:9" ht="13.35" customHeight="1" x14ac:dyDescent="0.2">
      <c r="A24" s="11" t="s">
        <v>5</v>
      </c>
      <c r="B24" s="33" t="s">
        <v>51</v>
      </c>
      <c r="C24" s="33"/>
      <c r="D24" s="33"/>
      <c r="E24" s="33"/>
      <c r="F24" s="33"/>
      <c r="G24" s="33"/>
      <c r="H24" s="10">
        <v>2</v>
      </c>
      <c r="I24" s="9">
        <v>0.05</v>
      </c>
    </row>
    <row r="25" spans="1:9" ht="13.35" customHeight="1" x14ac:dyDescent="0.2">
      <c r="A25" s="11" t="s">
        <v>14</v>
      </c>
      <c r="B25" s="33" t="s">
        <v>50</v>
      </c>
      <c r="C25" s="33"/>
      <c r="D25" s="33"/>
      <c r="E25" s="33"/>
      <c r="F25" s="33"/>
      <c r="G25" s="33"/>
      <c r="H25" s="10">
        <v>1</v>
      </c>
      <c r="I25" s="9">
        <v>0.05</v>
      </c>
    </row>
    <row r="26" spans="1:9" ht="13.35" customHeight="1" x14ac:dyDescent="0.2">
      <c r="A26" s="11" t="s">
        <v>12</v>
      </c>
      <c r="B26" s="33" t="s">
        <v>49</v>
      </c>
      <c r="C26" s="33"/>
      <c r="D26" s="33"/>
      <c r="E26" s="33"/>
      <c r="F26" s="33"/>
      <c r="G26" s="33"/>
      <c r="H26" s="10">
        <v>1</v>
      </c>
      <c r="I26" s="9">
        <v>1</v>
      </c>
    </row>
    <row r="27" spans="1:9" ht="12.2" customHeight="1" x14ac:dyDescent="0.2">
      <c r="A27" s="7"/>
      <c r="B27" s="30" t="s">
        <v>3</v>
      </c>
      <c r="C27" s="30"/>
      <c r="D27" s="30"/>
      <c r="E27" s="30"/>
      <c r="F27" s="30"/>
      <c r="G27" s="30"/>
      <c r="H27" s="6"/>
      <c r="I27" s="8">
        <f>SUM(I24:I26)</f>
        <v>1.1000000000000001</v>
      </c>
    </row>
    <row r="28" spans="1:9" ht="12.2" customHeight="1" x14ac:dyDescent="0.2">
      <c r="A28" s="7"/>
      <c r="B28" s="30" t="s">
        <v>48</v>
      </c>
      <c r="C28" s="30"/>
      <c r="D28" s="30"/>
      <c r="E28" s="30"/>
      <c r="F28" s="30"/>
      <c r="G28" s="30"/>
      <c r="H28" s="6"/>
      <c r="I28" s="6"/>
    </row>
    <row r="29" spans="1:9" ht="13.35" customHeight="1" x14ac:dyDescent="0.2">
      <c r="A29" s="11" t="s">
        <v>5</v>
      </c>
      <c r="B29" s="33" t="s">
        <v>47</v>
      </c>
      <c r="C29" s="33"/>
      <c r="D29" s="33"/>
      <c r="E29" s="33"/>
      <c r="F29" s="33"/>
      <c r="G29" s="33"/>
      <c r="H29" s="10">
        <v>156</v>
      </c>
      <c r="I29" s="9">
        <v>0.5</v>
      </c>
    </row>
    <row r="30" spans="1:9" ht="13.35" customHeight="1" x14ac:dyDescent="0.2">
      <c r="A30" s="11" t="s">
        <v>14</v>
      </c>
      <c r="B30" s="33" t="s">
        <v>46</v>
      </c>
      <c r="C30" s="33"/>
      <c r="D30" s="33"/>
      <c r="E30" s="33"/>
      <c r="F30" s="33"/>
      <c r="G30" s="33"/>
      <c r="H30" s="10">
        <v>2</v>
      </c>
      <c r="I30" s="9">
        <v>0.05</v>
      </c>
    </row>
    <row r="31" spans="1:9" ht="13.35" customHeight="1" x14ac:dyDescent="0.2">
      <c r="A31" s="11" t="s">
        <v>12</v>
      </c>
      <c r="B31" s="33" t="s">
        <v>45</v>
      </c>
      <c r="C31" s="33"/>
      <c r="D31" s="33"/>
      <c r="E31" s="33"/>
      <c r="F31" s="33"/>
      <c r="G31" s="33"/>
      <c r="H31" s="10">
        <v>52</v>
      </c>
      <c r="I31" s="9">
        <v>0.8</v>
      </c>
    </row>
    <row r="32" spans="1:9" ht="13.35" customHeight="1" x14ac:dyDescent="0.2">
      <c r="A32" s="11" t="s">
        <v>10</v>
      </c>
      <c r="B32" s="33" t="s">
        <v>44</v>
      </c>
      <c r="C32" s="33"/>
      <c r="D32" s="33"/>
      <c r="E32" s="33"/>
      <c r="F32" s="33"/>
      <c r="G32" s="33"/>
      <c r="H32" s="10">
        <v>1</v>
      </c>
      <c r="I32" s="9">
        <v>7.0000000000000007E-2</v>
      </c>
    </row>
    <row r="33" spans="1:9" ht="26.25" customHeight="1" x14ac:dyDescent="0.2">
      <c r="A33" s="11" t="s">
        <v>8</v>
      </c>
      <c r="B33" s="33" t="s">
        <v>43</v>
      </c>
      <c r="C33" s="33"/>
      <c r="D33" s="33"/>
      <c r="E33" s="33"/>
      <c r="F33" s="33"/>
      <c r="G33" s="33"/>
      <c r="H33" s="10">
        <v>15</v>
      </c>
      <c r="I33" s="9">
        <v>0.6</v>
      </c>
    </row>
    <row r="34" spans="1:9" ht="13.35" customHeight="1" x14ac:dyDescent="0.2">
      <c r="A34" s="11" t="s">
        <v>42</v>
      </c>
      <c r="B34" s="33" t="s">
        <v>41</v>
      </c>
      <c r="C34" s="33"/>
      <c r="D34" s="33"/>
      <c r="E34" s="33"/>
      <c r="F34" s="33"/>
      <c r="G34" s="33"/>
      <c r="H34" s="10">
        <v>52</v>
      </c>
      <c r="I34" s="9">
        <v>0.05</v>
      </c>
    </row>
    <row r="35" spans="1:9" ht="13.35" customHeight="1" x14ac:dyDescent="0.2">
      <c r="A35" s="11" t="s">
        <v>40</v>
      </c>
      <c r="B35" s="33" t="s">
        <v>39</v>
      </c>
      <c r="C35" s="33"/>
      <c r="D35" s="33"/>
      <c r="E35" s="33"/>
      <c r="F35" s="33"/>
      <c r="G35" s="33"/>
      <c r="H35" s="10">
        <v>52</v>
      </c>
      <c r="I35" s="9">
        <v>0.03</v>
      </c>
    </row>
    <row r="36" spans="1:9" ht="13.35" customHeight="1" x14ac:dyDescent="0.2">
      <c r="A36" s="11" t="s">
        <v>38</v>
      </c>
      <c r="B36" s="33" t="s">
        <v>37</v>
      </c>
      <c r="C36" s="33"/>
      <c r="D36" s="33"/>
      <c r="E36" s="33"/>
      <c r="F36" s="33"/>
      <c r="G36" s="33"/>
      <c r="H36" s="10">
        <v>15</v>
      </c>
      <c r="I36" s="9">
        <v>0.1</v>
      </c>
    </row>
    <row r="37" spans="1:9" ht="27" customHeight="1" x14ac:dyDescent="0.2">
      <c r="A37" s="11" t="s">
        <v>36</v>
      </c>
      <c r="B37" s="33" t="s">
        <v>35</v>
      </c>
      <c r="C37" s="33"/>
      <c r="D37" s="33"/>
      <c r="E37" s="33"/>
      <c r="F37" s="33"/>
      <c r="G37" s="33"/>
      <c r="H37" s="10">
        <v>20</v>
      </c>
      <c r="I37" s="9">
        <v>0.11</v>
      </c>
    </row>
    <row r="38" spans="1:9" ht="13.35" customHeight="1" x14ac:dyDescent="0.2">
      <c r="A38" s="11" t="s">
        <v>34</v>
      </c>
      <c r="B38" s="33" t="s">
        <v>33</v>
      </c>
      <c r="C38" s="33"/>
      <c r="D38" s="33"/>
      <c r="E38" s="33"/>
      <c r="F38" s="33"/>
      <c r="G38" s="33"/>
      <c r="H38" s="10">
        <v>1</v>
      </c>
      <c r="I38" s="9">
        <v>0.5</v>
      </c>
    </row>
    <row r="39" spans="1:9" ht="13.35" customHeight="1" x14ac:dyDescent="0.2">
      <c r="A39" s="11" t="s">
        <v>32</v>
      </c>
      <c r="B39" s="33" t="s">
        <v>31</v>
      </c>
      <c r="C39" s="33"/>
      <c r="D39" s="33"/>
      <c r="E39" s="33"/>
      <c r="F39" s="33"/>
      <c r="G39" s="33"/>
      <c r="H39" s="10">
        <v>30</v>
      </c>
      <c r="I39" s="9">
        <v>0.41</v>
      </c>
    </row>
    <row r="40" spans="1:9" ht="13.35" customHeight="1" x14ac:dyDescent="0.2">
      <c r="A40" s="11" t="s">
        <v>30</v>
      </c>
      <c r="B40" s="33" t="s">
        <v>29</v>
      </c>
      <c r="C40" s="33"/>
      <c r="D40" s="33"/>
      <c r="E40" s="33"/>
      <c r="F40" s="33"/>
      <c r="G40" s="33"/>
      <c r="H40" s="10">
        <v>30</v>
      </c>
      <c r="I40" s="9">
        <v>0.05</v>
      </c>
    </row>
    <row r="41" spans="1:9" ht="13.35" customHeight="1" x14ac:dyDescent="0.2">
      <c r="A41" s="11" t="s">
        <v>28</v>
      </c>
      <c r="B41" s="33" t="s">
        <v>27</v>
      </c>
      <c r="C41" s="33"/>
      <c r="D41" s="33"/>
      <c r="E41" s="33"/>
      <c r="F41" s="33"/>
      <c r="G41" s="33"/>
      <c r="H41" s="10">
        <v>4</v>
      </c>
      <c r="I41" s="9">
        <v>0.3</v>
      </c>
    </row>
    <row r="42" spans="1:9" ht="13.35" customHeight="1" x14ac:dyDescent="0.2">
      <c r="A42" s="11" t="s">
        <v>26</v>
      </c>
      <c r="B42" s="33" t="s">
        <v>25</v>
      </c>
      <c r="C42" s="33"/>
      <c r="D42" s="33"/>
      <c r="E42" s="33"/>
      <c r="F42" s="33"/>
      <c r="G42" s="33"/>
      <c r="H42" s="10">
        <v>104</v>
      </c>
      <c r="I42" s="9">
        <v>0.4</v>
      </c>
    </row>
    <row r="43" spans="1:9" ht="13.35" customHeight="1" x14ac:dyDescent="0.2">
      <c r="A43" s="11" t="s">
        <v>24</v>
      </c>
      <c r="B43" s="33" t="s">
        <v>23</v>
      </c>
      <c r="C43" s="33"/>
      <c r="D43" s="33"/>
      <c r="E43" s="33"/>
      <c r="F43" s="33"/>
      <c r="G43" s="33"/>
      <c r="H43" s="10">
        <v>5</v>
      </c>
      <c r="I43" s="9">
        <v>0.1</v>
      </c>
    </row>
    <row r="44" spans="1:9" ht="12.2" customHeight="1" x14ac:dyDescent="0.2">
      <c r="A44" s="7"/>
      <c r="B44" s="30" t="s">
        <v>3</v>
      </c>
      <c r="C44" s="30"/>
      <c r="D44" s="30"/>
      <c r="E44" s="30"/>
      <c r="F44" s="30"/>
      <c r="G44" s="30"/>
      <c r="H44" s="6"/>
      <c r="I44" s="8">
        <f>SUM(I29:I43)</f>
        <v>4.0699999999999994</v>
      </c>
    </row>
    <row r="45" spans="1:9" ht="12.2" customHeight="1" x14ac:dyDescent="0.2">
      <c r="A45" s="7"/>
      <c r="B45" s="30" t="s">
        <v>22</v>
      </c>
      <c r="C45" s="30"/>
      <c r="D45" s="30"/>
      <c r="E45" s="30"/>
      <c r="F45" s="30"/>
      <c r="G45" s="30"/>
      <c r="H45" s="6"/>
      <c r="I45" s="6"/>
    </row>
    <row r="46" spans="1:9" ht="13.35" customHeight="1" x14ac:dyDescent="0.2">
      <c r="A46" s="11" t="s">
        <v>5</v>
      </c>
      <c r="B46" s="33" t="s">
        <v>21</v>
      </c>
      <c r="C46" s="33"/>
      <c r="D46" s="33"/>
      <c r="E46" s="33"/>
      <c r="F46" s="33"/>
      <c r="G46" s="33"/>
      <c r="H46" s="10">
        <v>2</v>
      </c>
      <c r="I46" s="9">
        <v>0.05</v>
      </c>
    </row>
    <row r="47" spans="1:9" ht="13.35" customHeight="1" x14ac:dyDescent="0.2">
      <c r="A47" s="11" t="s">
        <v>14</v>
      </c>
      <c r="B47" s="33" t="s">
        <v>20</v>
      </c>
      <c r="C47" s="33"/>
      <c r="D47" s="33"/>
      <c r="E47" s="33"/>
      <c r="F47" s="33"/>
      <c r="G47" s="33"/>
      <c r="H47" s="10">
        <v>2</v>
      </c>
      <c r="I47" s="9">
        <v>0.04</v>
      </c>
    </row>
    <row r="48" spans="1:9" ht="12.2" customHeight="1" x14ac:dyDescent="0.2">
      <c r="A48" s="7"/>
      <c r="B48" s="30" t="s">
        <v>3</v>
      </c>
      <c r="C48" s="30"/>
      <c r="D48" s="30"/>
      <c r="E48" s="30"/>
      <c r="F48" s="30"/>
      <c r="G48" s="30"/>
      <c r="H48" s="6"/>
      <c r="I48" s="8">
        <f>SUM(I46:I47)</f>
        <v>0.09</v>
      </c>
    </row>
    <row r="49" spans="1:9" ht="12.2" customHeight="1" x14ac:dyDescent="0.2">
      <c r="A49" s="7"/>
      <c r="B49" s="30" t="s">
        <v>19</v>
      </c>
      <c r="C49" s="30"/>
      <c r="D49" s="30"/>
      <c r="E49" s="30"/>
      <c r="F49" s="30"/>
      <c r="G49" s="30"/>
      <c r="H49" s="6"/>
      <c r="I49" s="6"/>
    </row>
    <row r="50" spans="1:9" ht="13.35" customHeight="1" x14ac:dyDescent="0.2">
      <c r="A50" s="11" t="s">
        <v>5</v>
      </c>
      <c r="B50" s="33" t="s">
        <v>18</v>
      </c>
      <c r="C50" s="33"/>
      <c r="D50" s="33"/>
      <c r="E50" s="33"/>
      <c r="F50" s="33"/>
      <c r="G50" s="33"/>
      <c r="H50" s="10">
        <v>12</v>
      </c>
      <c r="I50" s="9">
        <v>4</v>
      </c>
    </row>
    <row r="51" spans="1:9" ht="13.35" customHeight="1" x14ac:dyDescent="0.2">
      <c r="A51" s="11" t="s">
        <v>14</v>
      </c>
      <c r="B51" s="33" t="s">
        <v>17</v>
      </c>
      <c r="C51" s="33"/>
      <c r="D51" s="33"/>
      <c r="E51" s="33"/>
      <c r="F51" s="33"/>
      <c r="G51" s="33"/>
      <c r="H51" s="10">
        <v>12</v>
      </c>
      <c r="I51" s="9">
        <v>0.99</v>
      </c>
    </row>
    <row r="52" spans="1:9" ht="12.2" customHeight="1" x14ac:dyDescent="0.2">
      <c r="A52" s="7"/>
      <c r="B52" s="30" t="s">
        <v>3</v>
      </c>
      <c r="C52" s="30"/>
      <c r="D52" s="30"/>
      <c r="E52" s="30"/>
      <c r="F52" s="30"/>
      <c r="G52" s="30"/>
      <c r="H52" s="6"/>
      <c r="I52" s="8">
        <f>SUM(I50:I51)</f>
        <v>4.99</v>
      </c>
    </row>
    <row r="53" spans="1:9" ht="12.2" customHeight="1" x14ac:dyDescent="0.2">
      <c r="A53" s="7"/>
      <c r="B53" s="30" t="s">
        <v>16</v>
      </c>
      <c r="C53" s="30"/>
      <c r="D53" s="30"/>
      <c r="E53" s="30"/>
      <c r="F53" s="30"/>
      <c r="G53" s="30"/>
      <c r="H53" s="6"/>
      <c r="I53" s="6"/>
    </row>
    <row r="54" spans="1:9" ht="13.35" customHeight="1" x14ac:dyDescent="0.2">
      <c r="A54" s="11" t="s">
        <v>5</v>
      </c>
      <c r="B54" s="33" t="s">
        <v>15</v>
      </c>
      <c r="C54" s="33"/>
      <c r="D54" s="33"/>
      <c r="E54" s="33"/>
      <c r="F54" s="33"/>
      <c r="G54" s="33"/>
      <c r="H54" s="10">
        <v>12</v>
      </c>
      <c r="I54" s="9">
        <v>0.7</v>
      </c>
    </row>
    <row r="55" spans="1:9" ht="13.35" customHeight="1" x14ac:dyDescent="0.2">
      <c r="A55" s="11" t="s">
        <v>14</v>
      </c>
      <c r="B55" s="33" t="s">
        <v>13</v>
      </c>
      <c r="C55" s="33"/>
      <c r="D55" s="33"/>
      <c r="E55" s="33"/>
      <c r="F55" s="33"/>
      <c r="G55" s="33"/>
      <c r="H55" s="10">
        <v>12</v>
      </c>
      <c r="I55" s="9">
        <v>0</v>
      </c>
    </row>
    <row r="56" spans="1:9" ht="13.35" customHeight="1" x14ac:dyDescent="0.2">
      <c r="A56" s="11" t="s">
        <v>12</v>
      </c>
      <c r="B56" s="33" t="s">
        <v>11</v>
      </c>
      <c r="C56" s="33"/>
      <c r="D56" s="33"/>
      <c r="E56" s="33"/>
      <c r="F56" s="33"/>
      <c r="G56" s="33"/>
      <c r="H56" s="10">
        <v>12</v>
      </c>
      <c r="I56" s="9">
        <v>0</v>
      </c>
    </row>
    <row r="57" spans="1:9" ht="13.35" customHeight="1" x14ac:dyDescent="0.2">
      <c r="A57" s="11" t="s">
        <v>10</v>
      </c>
      <c r="B57" s="33" t="s">
        <v>9</v>
      </c>
      <c r="C57" s="33"/>
      <c r="D57" s="33"/>
      <c r="E57" s="33"/>
      <c r="F57" s="33"/>
      <c r="G57" s="33"/>
      <c r="H57" s="10">
        <v>3</v>
      </c>
      <c r="I57" s="9">
        <v>0.08</v>
      </c>
    </row>
    <row r="58" spans="1:9" ht="13.35" customHeight="1" x14ac:dyDescent="0.2">
      <c r="A58" s="26" t="s">
        <v>8</v>
      </c>
      <c r="B58" s="33" t="s">
        <v>72</v>
      </c>
      <c r="C58" s="34"/>
      <c r="D58" s="34"/>
      <c r="E58" s="34"/>
      <c r="F58" s="34"/>
      <c r="G58" s="35"/>
      <c r="H58" s="10">
        <v>12</v>
      </c>
      <c r="I58" s="9">
        <v>1.93</v>
      </c>
    </row>
    <row r="59" spans="1:9" ht="12.2" customHeight="1" x14ac:dyDescent="0.2">
      <c r="A59" s="7"/>
      <c r="B59" s="36" t="s">
        <v>3</v>
      </c>
      <c r="C59" s="36"/>
      <c r="D59" s="36"/>
      <c r="E59" s="36"/>
      <c r="F59" s="36"/>
      <c r="G59" s="36"/>
      <c r="H59" s="21"/>
      <c r="I59" s="22">
        <f>SUM(I54:I58)</f>
        <v>2.71</v>
      </c>
    </row>
    <row r="60" spans="1:9" ht="40.5" customHeight="1" x14ac:dyDescent="0.2">
      <c r="A60" s="20"/>
      <c r="B60" s="37" t="s">
        <v>7</v>
      </c>
      <c r="C60" s="37"/>
      <c r="D60" s="37"/>
      <c r="E60" s="37"/>
      <c r="F60" s="37"/>
      <c r="G60" s="37"/>
      <c r="H60" s="24"/>
      <c r="I60" s="25">
        <f>I15+I19+I22+I27+I44+I48+I52+I59</f>
        <v>14.7</v>
      </c>
    </row>
    <row r="61" spans="1:9" ht="12.2" customHeight="1" x14ac:dyDescent="0.2">
      <c r="A61" s="7"/>
      <c r="B61" s="27" t="s">
        <v>6</v>
      </c>
      <c r="C61" s="27"/>
      <c r="D61" s="27"/>
      <c r="E61" s="27"/>
      <c r="F61" s="27"/>
      <c r="G61" s="27"/>
      <c r="H61" s="23"/>
      <c r="I61" s="23"/>
    </row>
    <row r="62" spans="1:9" ht="13.35" customHeight="1" x14ac:dyDescent="0.2">
      <c r="A62" s="11" t="s">
        <v>5</v>
      </c>
      <c r="B62" s="33" t="s">
        <v>4</v>
      </c>
      <c r="C62" s="33"/>
      <c r="D62" s="33"/>
      <c r="E62" s="33"/>
      <c r="F62" s="33"/>
      <c r="G62" s="33"/>
      <c r="H62" s="10">
        <v>12</v>
      </c>
      <c r="I62" s="9">
        <v>2.25</v>
      </c>
    </row>
    <row r="63" spans="1:9" ht="12.2" customHeight="1" x14ac:dyDescent="0.2">
      <c r="A63" s="7"/>
      <c r="B63" s="30" t="s">
        <v>3</v>
      </c>
      <c r="C63" s="30"/>
      <c r="D63" s="30"/>
      <c r="E63" s="30"/>
      <c r="F63" s="30"/>
      <c r="G63" s="30"/>
      <c r="H63" s="6"/>
      <c r="I63" s="8">
        <f>SUM(I62)</f>
        <v>2.25</v>
      </c>
    </row>
    <row r="64" spans="1:9" ht="24.75" customHeight="1" x14ac:dyDescent="0.2">
      <c r="A64" s="7"/>
      <c r="B64" s="30" t="s">
        <v>2</v>
      </c>
      <c r="C64" s="30"/>
      <c r="D64" s="30"/>
      <c r="E64" s="30"/>
      <c r="F64" s="30"/>
      <c r="G64" s="30"/>
      <c r="H64" s="6"/>
      <c r="I64" s="14">
        <f>I63+I60</f>
        <v>16.95</v>
      </c>
    </row>
    <row r="65" spans="1:9" ht="4.5" customHeight="1" x14ac:dyDescent="0.2">
      <c r="A65" s="5"/>
      <c r="B65" s="5"/>
      <c r="C65" s="4"/>
      <c r="D65" s="4"/>
      <c r="E65" s="4"/>
      <c r="F65" s="4"/>
      <c r="G65" s="3"/>
      <c r="H65" s="3"/>
      <c r="I65" s="3"/>
    </row>
    <row r="66" spans="1:9" ht="16.149999999999999" customHeight="1" x14ac:dyDescent="0.2">
      <c r="A66" s="31" t="s">
        <v>1</v>
      </c>
      <c r="B66" s="31"/>
      <c r="C66" s="31"/>
      <c r="D66" s="31"/>
      <c r="E66" s="31"/>
      <c r="F66" s="31"/>
      <c r="G66" s="31"/>
      <c r="H66" s="31"/>
      <c r="I66" s="31"/>
    </row>
    <row r="67" spans="1:9" ht="16.149999999999999" customHeight="1" x14ac:dyDescent="0.2">
      <c r="A67" s="31" t="s">
        <v>0</v>
      </c>
      <c r="B67" s="31"/>
      <c r="C67" s="31"/>
      <c r="D67" s="31"/>
      <c r="E67" s="31"/>
      <c r="F67" s="32" t="s">
        <v>77</v>
      </c>
      <c r="G67" s="32"/>
      <c r="H67" s="32"/>
      <c r="I67" s="2"/>
    </row>
    <row r="68" spans="1:9" ht="7.5" customHeight="1" x14ac:dyDescent="0.2">
      <c r="A68" s="28"/>
      <c r="B68" s="29"/>
      <c r="C68" s="29"/>
      <c r="D68" s="29"/>
      <c r="E68" s="29"/>
      <c r="F68" s="28"/>
      <c r="G68" s="29"/>
      <c r="H68" s="29"/>
      <c r="I68" s="2"/>
    </row>
    <row r="69" spans="1:9" ht="4.5" customHeight="1" x14ac:dyDescent="0.2">
      <c r="A69" s="1"/>
      <c r="B69" s="1"/>
      <c r="C69" s="1"/>
      <c r="D69" s="1"/>
      <c r="E69" s="1"/>
      <c r="F69" s="1"/>
      <c r="G69" s="1"/>
      <c r="H69" s="1"/>
      <c r="I69" s="1"/>
    </row>
    <row r="71" spans="1:9" s="19" customFormat="1" ht="15.75" x14ac:dyDescent="0.25">
      <c r="A71" s="18" t="s">
        <v>68</v>
      </c>
      <c r="F71" s="18" t="s">
        <v>69</v>
      </c>
    </row>
    <row r="72" spans="1:9" s="19" customFormat="1" ht="15.75" x14ac:dyDescent="0.25">
      <c r="A72" s="18" t="s">
        <v>73</v>
      </c>
    </row>
    <row r="73" spans="1:9" s="19" customFormat="1" ht="15.75" x14ac:dyDescent="0.25">
      <c r="A73" s="18" t="s">
        <v>70</v>
      </c>
      <c r="F73" s="18" t="s">
        <v>71</v>
      </c>
    </row>
    <row r="74" spans="1:9" s="19" customFormat="1" ht="15.75" x14ac:dyDescent="0.25"/>
    <row r="75" spans="1:9" s="19" customFormat="1" ht="15.75" x14ac:dyDescent="0.25">
      <c r="A75" s="18" t="s">
        <v>74</v>
      </c>
      <c r="F75" s="18" t="s">
        <v>71</v>
      </c>
    </row>
    <row r="76" spans="1:9" s="19" customFormat="1" ht="15.75" x14ac:dyDescent="0.25"/>
    <row r="77" spans="1:9" ht="15.75" x14ac:dyDescent="0.25">
      <c r="B77" s="19"/>
    </row>
  </sheetData>
  <mergeCells count="68">
    <mergeCell ref="F1:I1"/>
    <mergeCell ref="B18:G18"/>
    <mergeCell ref="B19:G19"/>
    <mergeCell ref="B20:G20"/>
    <mergeCell ref="B21:G21"/>
    <mergeCell ref="B12:G12"/>
    <mergeCell ref="B13:G13"/>
    <mergeCell ref="B14:G14"/>
    <mergeCell ref="B15:G15"/>
    <mergeCell ref="B16:G16"/>
    <mergeCell ref="B17:G17"/>
    <mergeCell ref="B8:G8"/>
    <mergeCell ref="B9:G9"/>
    <mergeCell ref="B10:G10"/>
    <mergeCell ref="B11:G11"/>
    <mergeCell ref="F2:I2"/>
    <mergeCell ref="A3:I3"/>
    <mergeCell ref="D4:E4"/>
    <mergeCell ref="A5:I5"/>
    <mergeCell ref="B7:G7"/>
    <mergeCell ref="B28:G28"/>
    <mergeCell ref="B29:G29"/>
    <mergeCell ref="B30:G30"/>
    <mergeCell ref="B31:G31"/>
    <mergeCell ref="B22:G22"/>
    <mergeCell ref="B23:G23"/>
    <mergeCell ref="B24:G24"/>
    <mergeCell ref="B25:G25"/>
    <mergeCell ref="B26:G26"/>
    <mergeCell ref="B27:G27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37:G37"/>
    <mergeCell ref="B48:G48"/>
    <mergeCell ref="B49:G49"/>
    <mergeCell ref="B50:G50"/>
    <mergeCell ref="B51:G51"/>
    <mergeCell ref="B42:G42"/>
    <mergeCell ref="B43:G43"/>
    <mergeCell ref="B44:G44"/>
    <mergeCell ref="B45:G45"/>
    <mergeCell ref="B46:G46"/>
    <mergeCell ref="B47:G47"/>
    <mergeCell ref="B58:G58"/>
    <mergeCell ref="B59:G59"/>
    <mergeCell ref="B60:G60"/>
    <mergeCell ref="B52:G52"/>
    <mergeCell ref="B53:G53"/>
    <mergeCell ref="B54:G54"/>
    <mergeCell ref="B55:G55"/>
    <mergeCell ref="B56:G56"/>
    <mergeCell ref="B57:G57"/>
    <mergeCell ref="B61:G61"/>
    <mergeCell ref="A68:E68"/>
    <mergeCell ref="F68:H68"/>
    <mergeCell ref="B63:G63"/>
    <mergeCell ref="B64:G64"/>
    <mergeCell ref="A66:I66"/>
    <mergeCell ref="A67:E67"/>
    <mergeCell ref="F67:H67"/>
    <mergeCell ref="B62:G62"/>
  </mergeCells>
  <phoneticPr fontId="8" type="noConversion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37-35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2017-11-17T04:02:54Z</cp:lastPrinted>
  <dcterms:created xsi:type="dcterms:W3CDTF">2016-04-18T05:28:07Z</dcterms:created>
  <dcterms:modified xsi:type="dcterms:W3CDTF">2018-05-14T08:04:23Z</dcterms:modified>
</cp:coreProperties>
</file>